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se tracker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6B0F1A"/>
      </patternFill>
    </fill>
  </fills>
  <borders count="2">
    <border>
      <left/>
      <right/>
      <top/>
      <bottom/>
      <diagonal/>
    </border>
    <border>
      <bottom style="thin">
        <color rgb="00DDD5C7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8D3D3"/>
        </patternFill>
      </fill>
    </dxf>
    <dxf>
      <fill>
        <patternFill patternType="solid">
          <fgColor rgb="00FBE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24" customWidth="1" min="3" max="3"/>
    <col width="18" customWidth="1" min="4" max="4"/>
    <col width="12" customWidth="1" min="5" max="5"/>
    <col width="12" customWidth="1" min="6" max="6"/>
    <col width="12" customWidth="1" min="7" max="7"/>
    <col width="12" customWidth="1" min="8" max="8"/>
    <col width="14" customWidth="1" min="9" max="9"/>
    <col width="12" customWidth="1" min="10" max="10"/>
    <col width="14" customWidth="1" min="11" max="11"/>
    <col width="13" customWidth="1" min="12" max="12"/>
    <col width="11" customWidth="1" min="13" max="13"/>
    <col width="30" customWidth="1" min="14" max="14"/>
  </cols>
  <sheetData>
    <row r="1" ht="30" customHeight="1">
      <c r="A1" s="1" t="inlineStr">
        <is>
          <t>Property</t>
        </is>
      </c>
      <c r="B1" s="1" t="inlineStr">
        <is>
          <t>Unit</t>
        </is>
      </c>
      <c r="C1" s="1" t="inlineStr">
        <is>
          <t>Tenant company</t>
        </is>
      </c>
      <c r="D1" s="1" t="inlineStr">
        <is>
          <t>Contact</t>
        </is>
      </c>
      <c r="E1" s="1" t="inlineStr">
        <is>
          <t>Lease start</t>
        </is>
      </c>
      <c r="F1" s="1" t="inlineStr">
        <is>
          <t>Lease expiry</t>
        </is>
      </c>
      <c r="G1" s="1" t="inlineStr">
        <is>
          <t>Break date</t>
        </is>
      </c>
      <c r="H1" s="1" t="inlineStr">
        <is>
          <t>Break notice (months)</t>
        </is>
      </c>
      <c r="I1" s="1" t="inlineStr">
        <is>
          <t>Break notice deadline</t>
        </is>
      </c>
      <c r="J1" s="1" t="inlineStr">
        <is>
          <t>Rent review date</t>
        </is>
      </c>
      <c r="K1" s="1" t="inlineStr">
        <is>
          <t>Annual rent (£)</t>
        </is>
      </c>
      <c r="L1" s="1" t="inlineStr">
        <is>
          <t>Next event</t>
        </is>
      </c>
      <c r="M1" s="1" t="inlineStr">
        <is>
          <t>Days to next event</t>
        </is>
      </c>
      <c r="N1" s="1" t="inlineStr">
        <is>
          <t>Notes</t>
        </is>
      </c>
    </row>
    <row r="2">
      <c r="A2" s="2" t="inlineStr">
        <is>
          <t>12 Foss Park</t>
        </is>
      </c>
      <c r="B2" s="2" t="inlineStr">
        <is>
          <t>Unit 3</t>
        </is>
      </c>
      <c r="C2" s="2" t="inlineStr">
        <is>
          <t>Example Trading Ltd</t>
        </is>
      </c>
      <c r="D2" s="2" t="inlineStr">
        <is>
          <t>j.smith@example.co.uk</t>
        </is>
      </c>
      <c r="E2" s="3" t="inlineStr">
        <is>
          <t>2023-03-25</t>
        </is>
      </c>
      <c r="F2" s="3" t="inlineStr">
        <is>
          <t>2033-03-24</t>
        </is>
      </c>
      <c r="G2" s="3" t="inlineStr">
        <is>
          <t>2028-03-25</t>
        </is>
      </c>
      <c r="H2" s="2" t="n">
        <v>6</v>
      </c>
      <c r="I2" s="3">
        <f>IF(OR(G2="",H2=""),"",EDATE(G2,-H2))</f>
        <v/>
      </c>
      <c r="J2" s="3" t="inlineStr">
        <is>
          <t>2028-03-25</t>
        </is>
      </c>
      <c r="K2" s="4" t="n">
        <v>42500</v>
      </c>
      <c r="L2" s="3">
        <f>IF(F2="","",MIN(IF(F2&gt;=TODAY(),F2,DATE(9999,1,1)),IF(AND(I2&lt;&gt;"",I2&gt;=TODAY()),I2,DATE(9999,1,1)),IF(AND(J2&lt;&gt;"",J2&gt;=TODAY()),J2,DATE(9999,1,1))))</f>
        <v/>
      </c>
      <c r="M2" s="2">
        <f>IF(L2="","",L2-TODAY())</f>
        <v/>
      </c>
      <c r="N2" s="2" t="inlineStr">
        <is>
          <t>Example row - overwrite with your own lease</t>
        </is>
      </c>
    </row>
    <row r="3">
      <c r="A3" s="2" t="n"/>
      <c r="B3" s="2" t="n"/>
      <c r="C3" s="2" t="n"/>
      <c r="D3" s="2" t="n"/>
      <c r="E3" s="3" t="n"/>
      <c r="F3" s="3" t="n"/>
      <c r="G3" s="3" t="n"/>
      <c r="H3" s="2" t="n"/>
      <c r="I3" s="3">
        <f>IF(OR(G3="",H3=""),"",EDATE(G3,-H3))</f>
        <v/>
      </c>
      <c r="J3" s="3" t="n"/>
      <c r="K3" s="4" t="n"/>
      <c r="L3" s="3">
        <f>IF(F3="","",MIN(IF(F3&gt;=TODAY(),F3,DATE(9999,1,1)),IF(AND(I3&lt;&gt;"",I3&gt;=TODAY()),I3,DATE(9999,1,1)),IF(AND(J3&lt;&gt;"",J3&gt;=TODAY()),J3,DATE(9999,1,1))))</f>
        <v/>
      </c>
      <c r="M3" s="2">
        <f>IF(L3="","",L3-TODAY())</f>
        <v/>
      </c>
      <c r="N3" s="2" t="n"/>
    </row>
    <row r="4">
      <c r="A4" s="2" t="n"/>
      <c r="B4" s="2" t="n"/>
      <c r="C4" s="2" t="n"/>
      <c r="D4" s="2" t="n"/>
      <c r="E4" s="3" t="n"/>
      <c r="F4" s="3" t="n"/>
      <c r="G4" s="3" t="n"/>
      <c r="H4" s="2" t="n"/>
      <c r="I4" s="3">
        <f>IF(OR(G4="",H4=""),"",EDATE(G4,-H4))</f>
        <v/>
      </c>
      <c r="J4" s="3" t="n"/>
      <c r="K4" s="4" t="n"/>
      <c r="L4" s="3">
        <f>IF(F4="","",MIN(IF(F4&gt;=TODAY(),F4,DATE(9999,1,1)),IF(AND(I4&lt;&gt;"",I4&gt;=TODAY()),I4,DATE(9999,1,1)),IF(AND(J4&lt;&gt;"",J4&gt;=TODAY()),J4,DATE(9999,1,1))))</f>
        <v/>
      </c>
      <c r="M4" s="2">
        <f>IF(L4="","",L4-TODAY())</f>
        <v/>
      </c>
      <c r="N4" s="2" t="n"/>
    </row>
    <row r="5">
      <c r="A5" s="2" t="n"/>
      <c r="B5" s="2" t="n"/>
      <c r="C5" s="2" t="n"/>
      <c r="D5" s="2" t="n"/>
      <c r="E5" s="3" t="n"/>
      <c r="F5" s="3" t="n"/>
      <c r="G5" s="3" t="n"/>
      <c r="H5" s="2" t="n"/>
      <c r="I5" s="3">
        <f>IF(OR(G5="",H5=""),"",EDATE(G5,-H5))</f>
        <v/>
      </c>
      <c r="J5" s="3" t="n"/>
      <c r="K5" s="4" t="n"/>
      <c r="L5" s="3">
        <f>IF(F5="","",MIN(IF(F5&gt;=TODAY(),F5,DATE(9999,1,1)),IF(AND(I5&lt;&gt;"",I5&gt;=TODAY()),I5,DATE(9999,1,1)),IF(AND(J5&lt;&gt;"",J5&gt;=TODAY()),J5,DATE(9999,1,1))))</f>
        <v/>
      </c>
      <c r="M5" s="2">
        <f>IF(L5="","",L5-TODAY())</f>
        <v/>
      </c>
      <c r="N5" s="2" t="n"/>
    </row>
    <row r="6">
      <c r="A6" s="2" t="n"/>
      <c r="B6" s="2" t="n"/>
      <c r="C6" s="2" t="n"/>
      <c r="D6" s="2" t="n"/>
      <c r="E6" s="3" t="n"/>
      <c r="F6" s="3" t="n"/>
      <c r="G6" s="3" t="n"/>
      <c r="H6" s="2" t="n"/>
      <c r="I6" s="3">
        <f>IF(OR(G6="",H6=""),"",EDATE(G6,-H6))</f>
        <v/>
      </c>
      <c r="J6" s="3" t="n"/>
      <c r="K6" s="4" t="n"/>
      <c r="L6" s="3">
        <f>IF(F6="","",MIN(IF(F6&gt;=TODAY(),F6,DATE(9999,1,1)),IF(AND(I6&lt;&gt;"",I6&gt;=TODAY()),I6,DATE(9999,1,1)),IF(AND(J6&lt;&gt;"",J6&gt;=TODAY()),J6,DATE(9999,1,1))))</f>
        <v/>
      </c>
      <c r="M6" s="2">
        <f>IF(L6="","",L6-TODAY())</f>
        <v/>
      </c>
      <c r="N6" s="2" t="n"/>
    </row>
    <row r="7">
      <c r="A7" s="2" t="n"/>
      <c r="B7" s="2" t="n"/>
      <c r="C7" s="2" t="n"/>
      <c r="D7" s="2" t="n"/>
      <c r="E7" s="3" t="n"/>
      <c r="F7" s="3" t="n"/>
      <c r="G7" s="3" t="n"/>
      <c r="H7" s="2" t="n"/>
      <c r="I7" s="3">
        <f>IF(OR(G7="",H7=""),"",EDATE(G7,-H7))</f>
        <v/>
      </c>
      <c r="J7" s="3" t="n"/>
      <c r="K7" s="4" t="n"/>
      <c r="L7" s="3">
        <f>IF(F7="","",MIN(IF(F7&gt;=TODAY(),F7,DATE(9999,1,1)),IF(AND(I7&lt;&gt;"",I7&gt;=TODAY()),I7,DATE(9999,1,1)),IF(AND(J7&lt;&gt;"",J7&gt;=TODAY()),J7,DATE(9999,1,1))))</f>
        <v/>
      </c>
      <c r="M7" s="2">
        <f>IF(L7="","",L7-TODAY())</f>
        <v/>
      </c>
      <c r="N7" s="2" t="n"/>
    </row>
    <row r="8">
      <c r="A8" s="2" t="n"/>
      <c r="B8" s="2" t="n"/>
      <c r="C8" s="2" t="n"/>
      <c r="D8" s="2" t="n"/>
      <c r="E8" s="3" t="n"/>
      <c r="F8" s="3" t="n"/>
      <c r="G8" s="3" t="n"/>
      <c r="H8" s="2" t="n"/>
      <c r="I8" s="3">
        <f>IF(OR(G8="",H8=""),"",EDATE(G8,-H8))</f>
        <v/>
      </c>
      <c r="J8" s="3" t="n"/>
      <c r="K8" s="4" t="n"/>
      <c r="L8" s="3">
        <f>IF(F8="","",MIN(IF(F8&gt;=TODAY(),F8,DATE(9999,1,1)),IF(AND(I8&lt;&gt;"",I8&gt;=TODAY()),I8,DATE(9999,1,1)),IF(AND(J8&lt;&gt;"",J8&gt;=TODAY()),J8,DATE(9999,1,1))))</f>
        <v/>
      </c>
      <c r="M8" s="2">
        <f>IF(L8="","",L8-TODAY())</f>
        <v/>
      </c>
      <c r="N8" s="2" t="n"/>
    </row>
    <row r="9">
      <c r="A9" s="2" t="n"/>
      <c r="B9" s="2" t="n"/>
      <c r="C9" s="2" t="n"/>
      <c r="D9" s="2" t="n"/>
      <c r="E9" s="3" t="n"/>
      <c r="F9" s="3" t="n"/>
      <c r="G9" s="3" t="n"/>
      <c r="H9" s="2" t="n"/>
      <c r="I9" s="3">
        <f>IF(OR(G9="",H9=""),"",EDATE(G9,-H9))</f>
        <v/>
      </c>
      <c r="J9" s="3" t="n"/>
      <c r="K9" s="4" t="n"/>
      <c r="L9" s="3">
        <f>IF(F9="","",MIN(IF(F9&gt;=TODAY(),F9,DATE(9999,1,1)),IF(AND(I9&lt;&gt;"",I9&gt;=TODAY()),I9,DATE(9999,1,1)),IF(AND(J9&lt;&gt;"",J9&gt;=TODAY()),J9,DATE(9999,1,1))))</f>
        <v/>
      </c>
      <c r="M9" s="2">
        <f>IF(L9="","",L9-TODAY())</f>
        <v/>
      </c>
      <c r="N9" s="2" t="n"/>
    </row>
    <row r="10">
      <c r="A10" s="2" t="n"/>
      <c r="B10" s="2" t="n"/>
      <c r="C10" s="2" t="n"/>
      <c r="D10" s="2" t="n"/>
      <c r="E10" s="3" t="n"/>
      <c r="F10" s="3" t="n"/>
      <c r="G10" s="3" t="n"/>
      <c r="H10" s="2" t="n"/>
      <c r="I10" s="3">
        <f>IF(OR(G10="",H10=""),"",EDATE(G10,-H10))</f>
        <v/>
      </c>
      <c r="J10" s="3" t="n"/>
      <c r="K10" s="4" t="n"/>
      <c r="L10" s="3">
        <f>IF(F10="","",MIN(IF(F10&gt;=TODAY(),F10,DATE(9999,1,1)),IF(AND(I10&lt;&gt;"",I10&gt;=TODAY()),I10,DATE(9999,1,1)),IF(AND(J10&lt;&gt;"",J10&gt;=TODAY()),J10,DATE(9999,1,1))))</f>
        <v/>
      </c>
      <c r="M10" s="2">
        <f>IF(L10="","",L10-TODAY())</f>
        <v/>
      </c>
      <c r="N10" s="2" t="n"/>
    </row>
    <row r="11">
      <c r="A11" s="2" t="n"/>
      <c r="B11" s="2" t="n"/>
      <c r="C11" s="2" t="n"/>
      <c r="D11" s="2" t="n"/>
      <c r="E11" s="3" t="n"/>
      <c r="F11" s="3" t="n"/>
      <c r="G11" s="3" t="n"/>
      <c r="H11" s="2" t="n"/>
      <c r="I11" s="3">
        <f>IF(OR(G11="",H11=""),"",EDATE(G11,-H11))</f>
        <v/>
      </c>
      <c r="J11" s="3" t="n"/>
      <c r="K11" s="4" t="n"/>
      <c r="L11" s="3">
        <f>IF(F11="","",MIN(IF(F11&gt;=TODAY(),F11,DATE(9999,1,1)),IF(AND(I11&lt;&gt;"",I11&gt;=TODAY()),I11,DATE(9999,1,1)),IF(AND(J11&lt;&gt;"",J11&gt;=TODAY()),J11,DATE(9999,1,1))))</f>
        <v/>
      </c>
      <c r="M11" s="2">
        <f>IF(L11="","",L11-TODAY())</f>
        <v/>
      </c>
      <c r="N11" s="2" t="n"/>
    </row>
    <row r="12">
      <c r="A12" s="2" t="n"/>
      <c r="B12" s="2" t="n"/>
      <c r="C12" s="2" t="n"/>
      <c r="D12" s="2" t="n"/>
      <c r="E12" s="3" t="n"/>
      <c r="F12" s="3" t="n"/>
      <c r="G12" s="3" t="n"/>
      <c r="H12" s="2" t="n"/>
      <c r="I12" s="3">
        <f>IF(OR(G12="",H12=""),"",EDATE(G12,-H12))</f>
        <v/>
      </c>
      <c r="J12" s="3" t="n"/>
      <c r="K12" s="4" t="n"/>
      <c r="L12" s="3">
        <f>IF(F12="","",MIN(IF(F12&gt;=TODAY(),F12,DATE(9999,1,1)),IF(AND(I12&lt;&gt;"",I12&gt;=TODAY()),I12,DATE(9999,1,1)),IF(AND(J12&lt;&gt;"",J12&gt;=TODAY()),J12,DATE(9999,1,1))))</f>
        <v/>
      </c>
      <c r="M12" s="2">
        <f>IF(L12="","",L12-TODAY())</f>
        <v/>
      </c>
      <c r="N12" s="2" t="n"/>
    </row>
    <row r="13">
      <c r="A13" s="2" t="n"/>
      <c r="B13" s="2" t="n"/>
      <c r="C13" s="2" t="n"/>
      <c r="D13" s="2" t="n"/>
      <c r="E13" s="3" t="n"/>
      <c r="F13" s="3" t="n"/>
      <c r="G13" s="3" t="n"/>
      <c r="H13" s="2" t="n"/>
      <c r="I13" s="3">
        <f>IF(OR(G13="",H13=""),"",EDATE(G13,-H13))</f>
        <v/>
      </c>
      <c r="J13" s="3" t="n"/>
      <c r="K13" s="4" t="n"/>
      <c r="L13" s="3">
        <f>IF(F13="","",MIN(IF(F13&gt;=TODAY(),F13,DATE(9999,1,1)),IF(AND(I13&lt;&gt;"",I13&gt;=TODAY()),I13,DATE(9999,1,1)),IF(AND(J13&lt;&gt;"",J13&gt;=TODAY()),J13,DATE(9999,1,1))))</f>
        <v/>
      </c>
      <c r="M13" s="2">
        <f>IF(L13="","",L13-TODAY())</f>
        <v/>
      </c>
      <c r="N13" s="2" t="n"/>
    </row>
    <row r="14">
      <c r="A14" s="2" t="n"/>
      <c r="B14" s="2" t="n"/>
      <c r="C14" s="2" t="n"/>
      <c r="D14" s="2" t="n"/>
      <c r="E14" s="3" t="n"/>
      <c r="F14" s="3" t="n"/>
      <c r="G14" s="3" t="n"/>
      <c r="H14" s="2" t="n"/>
      <c r="I14" s="3">
        <f>IF(OR(G14="",H14=""),"",EDATE(G14,-H14))</f>
        <v/>
      </c>
      <c r="J14" s="3" t="n"/>
      <c r="K14" s="4" t="n"/>
      <c r="L14" s="3">
        <f>IF(F14="","",MIN(IF(F14&gt;=TODAY(),F14,DATE(9999,1,1)),IF(AND(I14&lt;&gt;"",I14&gt;=TODAY()),I14,DATE(9999,1,1)),IF(AND(J14&lt;&gt;"",J14&gt;=TODAY()),J14,DATE(9999,1,1))))</f>
        <v/>
      </c>
      <c r="M14" s="2">
        <f>IF(L14="","",L14-TODAY())</f>
        <v/>
      </c>
      <c r="N14" s="2" t="n"/>
    </row>
    <row r="15">
      <c r="A15" s="2" t="n"/>
      <c r="B15" s="2" t="n"/>
      <c r="C15" s="2" t="n"/>
      <c r="D15" s="2" t="n"/>
      <c r="E15" s="3" t="n"/>
      <c r="F15" s="3" t="n"/>
      <c r="G15" s="3" t="n"/>
      <c r="H15" s="2" t="n"/>
      <c r="I15" s="3">
        <f>IF(OR(G15="",H15=""),"",EDATE(G15,-H15))</f>
        <v/>
      </c>
      <c r="J15" s="3" t="n"/>
      <c r="K15" s="4" t="n"/>
      <c r="L15" s="3">
        <f>IF(F15="","",MIN(IF(F15&gt;=TODAY(),F15,DATE(9999,1,1)),IF(AND(I15&lt;&gt;"",I15&gt;=TODAY()),I15,DATE(9999,1,1)),IF(AND(J15&lt;&gt;"",J15&gt;=TODAY()),J15,DATE(9999,1,1))))</f>
        <v/>
      </c>
      <c r="M15" s="2">
        <f>IF(L15="","",L15-TODAY())</f>
        <v/>
      </c>
      <c r="N15" s="2" t="n"/>
    </row>
    <row r="16">
      <c r="A16" s="2" t="n"/>
      <c r="B16" s="2" t="n"/>
      <c r="C16" s="2" t="n"/>
      <c r="D16" s="2" t="n"/>
      <c r="E16" s="3" t="n"/>
      <c r="F16" s="3" t="n"/>
      <c r="G16" s="3" t="n"/>
      <c r="H16" s="2" t="n"/>
      <c r="I16" s="3">
        <f>IF(OR(G16="",H16=""),"",EDATE(G16,-H16))</f>
        <v/>
      </c>
      <c r="J16" s="3" t="n"/>
      <c r="K16" s="4" t="n"/>
      <c r="L16" s="3">
        <f>IF(F16="","",MIN(IF(F16&gt;=TODAY(),F16,DATE(9999,1,1)),IF(AND(I16&lt;&gt;"",I16&gt;=TODAY()),I16,DATE(9999,1,1)),IF(AND(J16&lt;&gt;"",J16&gt;=TODAY()),J16,DATE(9999,1,1))))</f>
        <v/>
      </c>
      <c r="M16" s="2">
        <f>IF(L16="","",L16-TODAY())</f>
        <v/>
      </c>
      <c r="N16" s="2" t="n"/>
    </row>
    <row r="17">
      <c r="A17" s="2" t="n"/>
      <c r="B17" s="2" t="n"/>
      <c r="C17" s="2" t="n"/>
      <c r="D17" s="2" t="n"/>
      <c r="E17" s="3" t="n"/>
      <c r="F17" s="3" t="n"/>
      <c r="G17" s="3" t="n"/>
      <c r="H17" s="2" t="n"/>
      <c r="I17" s="3">
        <f>IF(OR(G17="",H17=""),"",EDATE(G17,-H17))</f>
        <v/>
      </c>
      <c r="J17" s="3" t="n"/>
      <c r="K17" s="4" t="n"/>
      <c r="L17" s="3">
        <f>IF(F17="","",MIN(IF(F17&gt;=TODAY(),F17,DATE(9999,1,1)),IF(AND(I17&lt;&gt;"",I17&gt;=TODAY()),I17,DATE(9999,1,1)),IF(AND(J17&lt;&gt;"",J17&gt;=TODAY()),J17,DATE(9999,1,1))))</f>
        <v/>
      </c>
      <c r="M17" s="2">
        <f>IF(L17="","",L17-TODAY())</f>
        <v/>
      </c>
      <c r="N17" s="2" t="n"/>
    </row>
    <row r="18">
      <c r="A18" s="2" t="n"/>
      <c r="B18" s="2" t="n"/>
      <c r="C18" s="2" t="n"/>
      <c r="D18" s="2" t="n"/>
      <c r="E18" s="3" t="n"/>
      <c r="F18" s="3" t="n"/>
      <c r="G18" s="3" t="n"/>
      <c r="H18" s="2" t="n"/>
      <c r="I18" s="3">
        <f>IF(OR(G18="",H18=""),"",EDATE(G18,-H18))</f>
        <v/>
      </c>
      <c r="J18" s="3" t="n"/>
      <c r="K18" s="4" t="n"/>
      <c r="L18" s="3">
        <f>IF(F18="","",MIN(IF(F18&gt;=TODAY(),F18,DATE(9999,1,1)),IF(AND(I18&lt;&gt;"",I18&gt;=TODAY()),I18,DATE(9999,1,1)),IF(AND(J18&lt;&gt;"",J18&gt;=TODAY()),J18,DATE(9999,1,1))))</f>
        <v/>
      </c>
      <c r="M18" s="2">
        <f>IF(L18="","",L18-TODAY())</f>
        <v/>
      </c>
      <c r="N18" s="2" t="n"/>
    </row>
    <row r="19">
      <c r="A19" s="2" t="n"/>
      <c r="B19" s="2" t="n"/>
      <c r="C19" s="2" t="n"/>
      <c r="D19" s="2" t="n"/>
      <c r="E19" s="3" t="n"/>
      <c r="F19" s="3" t="n"/>
      <c r="G19" s="3" t="n"/>
      <c r="H19" s="2" t="n"/>
      <c r="I19" s="3">
        <f>IF(OR(G19="",H19=""),"",EDATE(G19,-H19))</f>
        <v/>
      </c>
      <c r="J19" s="3" t="n"/>
      <c r="K19" s="4" t="n"/>
      <c r="L19" s="3">
        <f>IF(F19="","",MIN(IF(F19&gt;=TODAY(),F19,DATE(9999,1,1)),IF(AND(I19&lt;&gt;"",I19&gt;=TODAY()),I19,DATE(9999,1,1)),IF(AND(J19&lt;&gt;"",J19&gt;=TODAY()),J19,DATE(9999,1,1))))</f>
        <v/>
      </c>
      <c r="M19" s="2">
        <f>IF(L19="","",L19-TODAY())</f>
        <v/>
      </c>
      <c r="N19" s="2" t="n"/>
    </row>
    <row r="20">
      <c r="A20" s="2" t="n"/>
      <c r="B20" s="2" t="n"/>
      <c r="C20" s="2" t="n"/>
      <c r="D20" s="2" t="n"/>
      <c r="E20" s="3" t="n"/>
      <c r="F20" s="3" t="n"/>
      <c r="G20" s="3" t="n"/>
      <c r="H20" s="2" t="n"/>
      <c r="I20" s="3">
        <f>IF(OR(G20="",H20=""),"",EDATE(G20,-H20))</f>
        <v/>
      </c>
      <c r="J20" s="3" t="n"/>
      <c r="K20" s="4" t="n"/>
      <c r="L20" s="3">
        <f>IF(F20="","",MIN(IF(F20&gt;=TODAY(),F20,DATE(9999,1,1)),IF(AND(I20&lt;&gt;"",I20&gt;=TODAY()),I20,DATE(9999,1,1)),IF(AND(J20&lt;&gt;"",J20&gt;=TODAY()),J20,DATE(9999,1,1))))</f>
        <v/>
      </c>
      <c r="M20" s="2">
        <f>IF(L20="","",L20-TODAY())</f>
        <v/>
      </c>
      <c r="N20" s="2" t="n"/>
    </row>
    <row r="21">
      <c r="A21" s="2" t="n"/>
      <c r="B21" s="2" t="n"/>
      <c r="C21" s="2" t="n"/>
      <c r="D21" s="2" t="n"/>
      <c r="E21" s="3" t="n"/>
      <c r="F21" s="3" t="n"/>
      <c r="G21" s="3" t="n"/>
      <c r="H21" s="2" t="n"/>
      <c r="I21" s="3">
        <f>IF(OR(G21="",H21=""),"",EDATE(G21,-H21))</f>
        <v/>
      </c>
      <c r="J21" s="3" t="n"/>
      <c r="K21" s="4" t="n"/>
      <c r="L21" s="3">
        <f>IF(F21="","",MIN(IF(F21&gt;=TODAY(),F21,DATE(9999,1,1)),IF(AND(I21&lt;&gt;"",I21&gt;=TODAY()),I21,DATE(9999,1,1)),IF(AND(J21&lt;&gt;"",J21&gt;=TODAY()),J21,DATE(9999,1,1))))</f>
        <v/>
      </c>
      <c r="M21" s="2">
        <f>IF(L21="","",L21-TODAY())</f>
        <v/>
      </c>
      <c r="N21" s="2" t="n"/>
    </row>
    <row r="22">
      <c r="A22" s="2" t="n"/>
      <c r="B22" s="2" t="n"/>
      <c r="C22" s="2" t="n"/>
      <c r="D22" s="2" t="n"/>
      <c r="E22" s="3" t="n"/>
      <c r="F22" s="3" t="n"/>
      <c r="G22" s="3" t="n"/>
      <c r="H22" s="2" t="n"/>
      <c r="I22" s="3">
        <f>IF(OR(G22="",H22=""),"",EDATE(G22,-H22))</f>
        <v/>
      </c>
      <c r="J22" s="3" t="n"/>
      <c r="K22" s="4" t="n"/>
      <c r="L22" s="3">
        <f>IF(F22="","",MIN(IF(F22&gt;=TODAY(),F22,DATE(9999,1,1)),IF(AND(I22&lt;&gt;"",I22&gt;=TODAY()),I22,DATE(9999,1,1)),IF(AND(J22&lt;&gt;"",J22&gt;=TODAY()),J22,DATE(9999,1,1))))</f>
        <v/>
      </c>
      <c r="M22" s="2">
        <f>IF(L22="","",L22-TODAY())</f>
        <v/>
      </c>
      <c r="N22" s="2" t="n"/>
    </row>
    <row r="23">
      <c r="A23" s="2" t="n"/>
      <c r="B23" s="2" t="n"/>
      <c r="C23" s="2" t="n"/>
      <c r="D23" s="2" t="n"/>
      <c r="E23" s="3" t="n"/>
      <c r="F23" s="3" t="n"/>
      <c r="G23" s="3" t="n"/>
      <c r="H23" s="2" t="n"/>
      <c r="I23" s="3">
        <f>IF(OR(G23="",H23=""),"",EDATE(G23,-H23))</f>
        <v/>
      </c>
      <c r="J23" s="3" t="n"/>
      <c r="K23" s="4" t="n"/>
      <c r="L23" s="3">
        <f>IF(F23="","",MIN(IF(F23&gt;=TODAY(),F23,DATE(9999,1,1)),IF(AND(I23&lt;&gt;"",I23&gt;=TODAY()),I23,DATE(9999,1,1)),IF(AND(J23&lt;&gt;"",J23&gt;=TODAY()),J23,DATE(9999,1,1))))</f>
        <v/>
      </c>
      <c r="M23" s="2">
        <f>IF(L23="","",L23-TODAY())</f>
        <v/>
      </c>
      <c r="N23" s="2" t="n"/>
    </row>
    <row r="24">
      <c r="A24" s="2" t="n"/>
      <c r="B24" s="2" t="n"/>
      <c r="C24" s="2" t="n"/>
      <c r="D24" s="2" t="n"/>
      <c r="E24" s="3" t="n"/>
      <c r="F24" s="3" t="n"/>
      <c r="G24" s="3" t="n"/>
      <c r="H24" s="2" t="n"/>
      <c r="I24" s="3">
        <f>IF(OR(G24="",H24=""),"",EDATE(G24,-H24))</f>
        <v/>
      </c>
      <c r="J24" s="3" t="n"/>
      <c r="K24" s="4" t="n"/>
      <c r="L24" s="3">
        <f>IF(F24="","",MIN(IF(F24&gt;=TODAY(),F24,DATE(9999,1,1)),IF(AND(I24&lt;&gt;"",I24&gt;=TODAY()),I24,DATE(9999,1,1)),IF(AND(J24&lt;&gt;"",J24&gt;=TODAY()),J24,DATE(9999,1,1))))</f>
        <v/>
      </c>
      <c r="M24" s="2">
        <f>IF(L24="","",L24-TODAY())</f>
        <v/>
      </c>
      <c r="N24" s="2" t="n"/>
    </row>
    <row r="25">
      <c r="A25" s="2" t="n"/>
      <c r="B25" s="2" t="n"/>
      <c r="C25" s="2" t="n"/>
      <c r="D25" s="2" t="n"/>
      <c r="E25" s="3" t="n"/>
      <c r="F25" s="3" t="n"/>
      <c r="G25" s="3" t="n"/>
      <c r="H25" s="2" t="n"/>
      <c r="I25" s="3">
        <f>IF(OR(G25="",H25=""),"",EDATE(G25,-H25))</f>
        <v/>
      </c>
      <c r="J25" s="3" t="n"/>
      <c r="K25" s="4" t="n"/>
      <c r="L25" s="3">
        <f>IF(F25="","",MIN(IF(F25&gt;=TODAY(),F25,DATE(9999,1,1)),IF(AND(I25&lt;&gt;"",I25&gt;=TODAY()),I25,DATE(9999,1,1)),IF(AND(J25&lt;&gt;"",J25&gt;=TODAY()),J25,DATE(9999,1,1))))</f>
        <v/>
      </c>
      <c r="M25" s="2">
        <f>IF(L25="","",L25-TODAY())</f>
        <v/>
      </c>
      <c r="N25" s="2" t="n"/>
    </row>
    <row r="26">
      <c r="A26" s="2" t="n"/>
      <c r="B26" s="2" t="n"/>
      <c r="C26" s="2" t="n"/>
      <c r="D26" s="2" t="n"/>
      <c r="E26" s="3" t="n"/>
      <c r="F26" s="3" t="n"/>
      <c r="G26" s="3" t="n"/>
      <c r="H26" s="2" t="n"/>
      <c r="I26" s="3">
        <f>IF(OR(G26="",H26=""),"",EDATE(G26,-H26))</f>
        <v/>
      </c>
      <c r="J26" s="3" t="n"/>
      <c r="K26" s="4" t="n"/>
      <c r="L26" s="3">
        <f>IF(F26="","",MIN(IF(F26&gt;=TODAY(),F26,DATE(9999,1,1)),IF(AND(I26&lt;&gt;"",I26&gt;=TODAY()),I26,DATE(9999,1,1)),IF(AND(J26&lt;&gt;"",J26&gt;=TODAY()),J26,DATE(9999,1,1))))</f>
        <v/>
      </c>
      <c r="M26" s="2">
        <f>IF(L26="","",L26-TODAY())</f>
        <v/>
      </c>
      <c r="N26" s="2" t="n"/>
    </row>
    <row r="27">
      <c r="A27" s="2" t="n"/>
      <c r="B27" s="2" t="n"/>
      <c r="C27" s="2" t="n"/>
      <c r="D27" s="2" t="n"/>
      <c r="E27" s="3" t="n"/>
      <c r="F27" s="3" t="n"/>
      <c r="G27" s="3" t="n"/>
      <c r="H27" s="2" t="n"/>
      <c r="I27" s="3">
        <f>IF(OR(G27="",H27=""),"",EDATE(G27,-H27))</f>
        <v/>
      </c>
      <c r="J27" s="3" t="n"/>
      <c r="K27" s="4" t="n"/>
      <c r="L27" s="3">
        <f>IF(F27="","",MIN(IF(F27&gt;=TODAY(),F27,DATE(9999,1,1)),IF(AND(I27&lt;&gt;"",I27&gt;=TODAY()),I27,DATE(9999,1,1)),IF(AND(J27&lt;&gt;"",J27&gt;=TODAY()),J27,DATE(9999,1,1))))</f>
        <v/>
      </c>
      <c r="M27" s="2">
        <f>IF(L27="","",L27-TODAY())</f>
        <v/>
      </c>
      <c r="N27" s="2" t="n"/>
    </row>
    <row r="28">
      <c r="A28" s="2" t="n"/>
      <c r="B28" s="2" t="n"/>
      <c r="C28" s="2" t="n"/>
      <c r="D28" s="2" t="n"/>
      <c r="E28" s="3" t="n"/>
      <c r="F28" s="3" t="n"/>
      <c r="G28" s="3" t="n"/>
      <c r="H28" s="2" t="n"/>
      <c r="I28" s="3">
        <f>IF(OR(G28="",H28=""),"",EDATE(G28,-H28))</f>
        <v/>
      </c>
      <c r="J28" s="3" t="n"/>
      <c r="K28" s="4" t="n"/>
      <c r="L28" s="3">
        <f>IF(F28="","",MIN(IF(F28&gt;=TODAY(),F28,DATE(9999,1,1)),IF(AND(I28&lt;&gt;"",I28&gt;=TODAY()),I28,DATE(9999,1,1)),IF(AND(J28&lt;&gt;"",J28&gt;=TODAY()),J28,DATE(9999,1,1))))</f>
        <v/>
      </c>
      <c r="M28" s="2">
        <f>IF(L28="","",L28-TODAY())</f>
        <v/>
      </c>
      <c r="N28" s="2" t="n"/>
    </row>
    <row r="29">
      <c r="A29" s="2" t="n"/>
      <c r="B29" s="2" t="n"/>
      <c r="C29" s="2" t="n"/>
      <c r="D29" s="2" t="n"/>
      <c r="E29" s="3" t="n"/>
      <c r="F29" s="3" t="n"/>
      <c r="G29" s="3" t="n"/>
      <c r="H29" s="2" t="n"/>
      <c r="I29" s="3">
        <f>IF(OR(G29="",H29=""),"",EDATE(G29,-H29))</f>
        <v/>
      </c>
      <c r="J29" s="3" t="n"/>
      <c r="K29" s="4" t="n"/>
      <c r="L29" s="3">
        <f>IF(F29="","",MIN(IF(F29&gt;=TODAY(),F29,DATE(9999,1,1)),IF(AND(I29&lt;&gt;"",I29&gt;=TODAY()),I29,DATE(9999,1,1)),IF(AND(J29&lt;&gt;"",J29&gt;=TODAY()),J29,DATE(9999,1,1))))</f>
        <v/>
      </c>
      <c r="M29" s="2">
        <f>IF(L29="","",L29-TODAY())</f>
        <v/>
      </c>
      <c r="N29" s="2" t="n"/>
    </row>
    <row r="30">
      <c r="A30" s="2" t="n"/>
      <c r="B30" s="2" t="n"/>
      <c r="C30" s="2" t="n"/>
      <c r="D30" s="2" t="n"/>
      <c r="E30" s="3" t="n"/>
      <c r="F30" s="3" t="n"/>
      <c r="G30" s="3" t="n"/>
      <c r="H30" s="2" t="n"/>
      <c r="I30" s="3">
        <f>IF(OR(G30="",H30=""),"",EDATE(G30,-H30))</f>
        <v/>
      </c>
      <c r="J30" s="3" t="n"/>
      <c r="K30" s="4" t="n"/>
      <c r="L30" s="3">
        <f>IF(F30="","",MIN(IF(F30&gt;=TODAY(),F30,DATE(9999,1,1)),IF(AND(I30&lt;&gt;"",I30&gt;=TODAY()),I30,DATE(9999,1,1)),IF(AND(J30&lt;&gt;"",J30&gt;=TODAY()),J30,DATE(9999,1,1))))</f>
        <v/>
      </c>
      <c r="M30" s="2">
        <f>IF(L30="","",L30-TODAY())</f>
        <v/>
      </c>
      <c r="N30" s="2" t="n"/>
    </row>
    <row r="31">
      <c r="A31" s="2" t="n"/>
      <c r="B31" s="2" t="n"/>
      <c r="C31" s="2" t="n"/>
      <c r="D31" s="2" t="n"/>
      <c r="E31" s="3" t="n"/>
      <c r="F31" s="3" t="n"/>
      <c r="G31" s="3" t="n"/>
      <c r="H31" s="2" t="n"/>
      <c r="I31" s="3">
        <f>IF(OR(G31="",H31=""),"",EDATE(G31,-H31))</f>
        <v/>
      </c>
      <c r="J31" s="3" t="n"/>
      <c r="K31" s="4" t="n"/>
      <c r="L31" s="3">
        <f>IF(F31="","",MIN(IF(F31&gt;=TODAY(),F31,DATE(9999,1,1)),IF(AND(I31&lt;&gt;"",I31&gt;=TODAY()),I31,DATE(9999,1,1)),IF(AND(J31&lt;&gt;"",J31&gt;=TODAY()),J31,DATE(9999,1,1))))</f>
        <v/>
      </c>
      <c r="M31" s="2">
        <f>IF(L31="","",L31-TODAY())</f>
        <v/>
      </c>
      <c r="N31" s="2" t="n"/>
    </row>
    <row r="32">
      <c r="A32" s="2" t="n"/>
      <c r="B32" s="2" t="n"/>
      <c r="C32" s="2" t="n"/>
      <c r="D32" s="2" t="n"/>
      <c r="E32" s="3" t="n"/>
      <c r="F32" s="3" t="n"/>
      <c r="G32" s="3" t="n"/>
      <c r="H32" s="2" t="n"/>
      <c r="I32" s="3">
        <f>IF(OR(G32="",H32=""),"",EDATE(G32,-H32))</f>
        <v/>
      </c>
      <c r="J32" s="3" t="n"/>
      <c r="K32" s="4" t="n"/>
      <c r="L32" s="3">
        <f>IF(F32="","",MIN(IF(F32&gt;=TODAY(),F32,DATE(9999,1,1)),IF(AND(I32&lt;&gt;"",I32&gt;=TODAY()),I32,DATE(9999,1,1)),IF(AND(J32&lt;&gt;"",J32&gt;=TODAY()),J32,DATE(9999,1,1))))</f>
        <v/>
      </c>
      <c r="M32" s="2">
        <f>IF(L32="","",L32-TODAY())</f>
        <v/>
      </c>
      <c r="N32" s="2" t="n"/>
    </row>
  </sheetData>
  <conditionalFormatting sqref="M2:M32">
    <cfRule type="cellIs" priority="1" operator="lessThanOrEqual" dxfId="0">
      <formula>90</formula>
    </cfRule>
    <cfRule type="cellIs" priority="2" operator="between" dxfId="1">
      <formula>91</formula>
      <formula>180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Commercial lease key-dates tracker - free template from Dopara Group (doparagroup.com)</t>
        </is>
      </c>
    </row>
    <row r="2">
      <c r="A2" t="inlineStr"/>
    </row>
    <row r="3">
      <c r="A3" t="inlineStr">
        <is>
          <t>One row per lease. The formulas do the rest:</t>
        </is>
      </c>
    </row>
    <row r="4">
      <c r="A4" t="inlineStr">
        <is>
          <t>- Break notice deadline = break date minus the notice period in months.</t>
        </is>
      </c>
    </row>
    <row r="5">
      <c r="A5" t="inlineStr">
        <is>
          <t xml:space="preserve">  Serve earlier than this date - allow extra working days for postal service.</t>
        </is>
      </c>
    </row>
    <row r="6">
      <c r="A6" t="inlineStr">
        <is>
          <t>- Next event picks the soonest upcoming date across expiry, break-notice deadline and rent review.</t>
        </is>
      </c>
    </row>
    <row r="7">
      <c r="A7" t="inlineStr">
        <is>
          <t>- Days to next event turns red inside 90 days and amber inside 180.</t>
        </is>
      </c>
    </row>
    <row r="8">
      <c r="A8" t="inlineStr"/>
    </row>
    <row r="9">
      <c r="A9" t="inlineStr">
        <is>
          <t>Check the tracker weekly. A date nobody looks at is the same as no tracker.</t>
        </is>
      </c>
    </row>
    <row r="10">
      <c r="A10" t="inlineStr"/>
    </row>
    <row r="11">
      <c r="A11" t="inlineStr">
        <is>
          <t>The column set mirrors the lease fields our Occupier Database tracks for a UK commercial-property</t>
        </is>
      </c>
    </row>
    <row r="12">
      <c r="A12" t="inlineStr">
        <is>
          <t>firm - the spreadsheet version of the same idea. When the portfolio outgrows the spreadsheet:</t>
        </is>
      </c>
    </row>
    <row r="13">
      <c r="A13" t="inlineStr">
        <is>
          <t>https://doparagroup.com/occupier-database</t>
        </is>
      </c>
    </row>
    <row r="14">
      <c r="A14" t="inlineStr"/>
    </row>
    <row r="15">
      <c r="A15" t="inlineStr">
        <is>
          <t>General information, not legal advice. Notice rules depend on your lease and the Landlord and</t>
        </is>
      </c>
    </row>
    <row r="16">
      <c r="A16" t="inlineStr">
        <is>
          <t>Tenant Act 1954 - confirm dates with your solicitor.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2026-07-16T22:07:21Z</dcterms:created>
  <dcterms:modified xsi:type="dcterms:W3CDTF">2026-07-16T22:07:21Z</dcterms:modified>
</cp:coreProperties>
</file>